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比选" sheetId="1" r:id="rId1"/>
  </sheets>
  <definedNames>
    <definedName name="_xlnm._FilterDatabase" localSheetId="0" hidden="1">比选!$A$3:$J$90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<sst xmlns="http://schemas.openxmlformats.org/spreadsheetml/2006/main" count="255" uniqueCount="176">
  <si>
    <t>附件1：                              项目清单</t>
  </si>
  <si>
    <t>客户名称</t>
  </si>
  <si>
    <t>四川省抗癌协会</t>
  </si>
  <si>
    <t>公司名称：</t>
  </si>
  <si>
    <t>序号</t>
  </si>
  <si>
    <t>类别</t>
  </si>
  <si>
    <t>服务品目</t>
  </si>
  <si>
    <t>规格</t>
  </si>
  <si>
    <t>单位</t>
  </si>
  <si>
    <t>备注</t>
  </si>
  <si>
    <t>单价</t>
  </si>
  <si>
    <t>数量</t>
  </si>
  <si>
    <t>时间</t>
  </si>
  <si>
    <t>金额</t>
  </si>
  <si>
    <t>一、基础物料类</t>
  </si>
  <si>
    <t>背景板</t>
  </si>
  <si>
    <t>喷绘背景板</t>
  </si>
  <si>
    <t>桁架+高精喷绘（550布、黑底）</t>
  </si>
  <si>
    <t>平米</t>
  </si>
  <si>
    <t>代表签到处背景板 7m*3m（假日酒店）
嘉宾签到背景板 5m*3m双面（洲际酒店）
会场日程背板 8*4m双面</t>
  </si>
  <si>
    <t>指示牌（含内容）</t>
  </si>
  <si>
    <t>快展指示牌</t>
  </si>
  <si>
    <t>100cm*200cm</t>
  </si>
  <si>
    <t>套</t>
  </si>
  <si>
    <t>指引：25个
日程展架：15</t>
  </si>
  <si>
    <t>手提袋</t>
  </si>
  <si>
    <t>帆布手提袋</t>
  </si>
  <si>
    <t>尺寸：高38*宽34*带长6cm</t>
  </si>
  <si>
    <t>个</t>
  </si>
  <si>
    <t>印刷品</t>
  </si>
  <si>
    <t>胸牌（含外壳+挂绳）</t>
  </si>
  <si>
    <t>双面</t>
  </si>
  <si>
    <t>以实际数量为准</t>
  </si>
  <si>
    <t>日程单页（单面）</t>
  </si>
  <si>
    <t>200克A4铜版纸</t>
  </si>
  <si>
    <t>张</t>
  </si>
  <si>
    <t>桌卡</t>
  </si>
  <si>
    <t>250克A4铜版纸</t>
  </si>
  <si>
    <t>餐券</t>
  </si>
  <si>
    <t>175克铜版纸</t>
  </si>
  <si>
    <t>嘉宾学术任务提示卡</t>
  </si>
  <si>
    <t>讲台贴</t>
  </si>
  <si>
    <t>KT板（不足一平米按一平米计算）</t>
  </si>
  <si>
    <t>平米/面</t>
  </si>
  <si>
    <t>7个分会场 每个厅3平米</t>
  </si>
  <si>
    <t>接机牌</t>
  </si>
  <si>
    <t>KT板带杆</t>
  </si>
  <si>
    <t>天府机场、双流</t>
  </si>
  <si>
    <t>会议手册</t>
  </si>
  <si>
    <t>锁线胶装：32P以上</t>
  </si>
  <si>
    <t>封面250克，内页200克彩色</t>
  </si>
  <si>
    <t>本</t>
  </si>
  <si>
    <t>工作服</t>
  </si>
  <si>
    <t>马夹</t>
  </si>
  <si>
    <t>件</t>
  </si>
  <si>
    <t>中性签字笔</t>
  </si>
  <si>
    <t>支</t>
  </si>
  <si>
    <t>串场PPT</t>
  </si>
  <si>
    <t>套/场</t>
  </si>
  <si>
    <t>小计：</t>
  </si>
  <si>
    <t>二、设备类</t>
  </si>
  <si>
    <t>LED屏（含搭建及人工）</t>
  </si>
  <si>
    <t>平面屏</t>
  </si>
  <si>
    <t>P3</t>
  </si>
  <si>
    <t>9号：蜀都厅：13*4、蜀韵厅：13*4、蜀汉厅：13*4、蜀风厅:13*4、蜀锦厅：13*4、蜀山厅:8*3.5、高新厅：10*4 
10号：蜀都厅：13*4、蜀韵厅：13*4、蜀风厅:13*4、蜀锦厅：13*4、蜀山厅:8*3.5、高新厅：10*4 、天府厅：18*4.5、天府厅斜坡平：8*1</t>
  </si>
  <si>
    <t>控台</t>
  </si>
  <si>
    <t>V5</t>
  </si>
  <si>
    <t>台/天</t>
  </si>
  <si>
    <t>9号：蜀都厅：1、蜀韵厅：1、蜀汉厅：1、蜀风厅:1、蜀锦厅：1、蜀山厅:1 、高新厅:1
10号：蜀都厅：1、蜀韵厅：1、蜀风厅:1、蜀锦厅：1、蜀山厅:1 、高新厅:1、天府厅:1</t>
  </si>
  <si>
    <t>高清液晶显示器</t>
  </si>
  <si>
    <t>无缝切换器</t>
  </si>
  <si>
    <t>光纤传输器</t>
  </si>
  <si>
    <t>返送屏</t>
  </si>
  <si>
    <t>50英寸</t>
  </si>
  <si>
    <r>
      <rPr>
        <sz val="11"/>
        <color rgb="FF000000"/>
        <rFont val="宋体"/>
        <charset val="134"/>
      </rPr>
      <t xml:space="preserve">9号：蜀都厅：2、蜀韵厅：2、蜀汉厅：2、蜀风厅:2、蜀锦厅：2、蜀山厅:2 、高新厅:2
10号：蜀都厅：2、蜀韵厅：2、蜀风厅:2、蜀锦厅：2、蜀山厅:2 、高新厅:2、天府厅:2                      </t>
    </r>
    <r>
      <rPr>
        <b/>
        <sz val="11"/>
        <color rgb="FF000000"/>
        <rFont val="宋体"/>
        <charset val="134"/>
      </rPr>
      <t>每个厅外电视一个显示座位图</t>
    </r>
    <r>
      <rPr>
        <sz val="11"/>
        <color rgb="FF000000"/>
        <rFont val="宋体"/>
        <charset val="134"/>
      </rPr>
      <t xml:space="preserve"> </t>
    </r>
  </si>
  <si>
    <t>激光翻页笔</t>
  </si>
  <si>
    <t>支/天</t>
  </si>
  <si>
    <t>电脑类</t>
  </si>
  <si>
    <t>windows笔记本电脑</t>
  </si>
  <si>
    <t>9号：蜀都厅：4、蜀韵厅：4、蜀汉厅：4、蜀风厅:4、蜀锦厅：4、蜀山厅:4 、高新厅:4
10号：蜀都厅：4、蜀韵厅：4、蜀风厅:4、蜀锦厅：4、蜀山厅:4 、高新厅:4、天府厅:6    、签到处2</t>
  </si>
  <si>
    <t>灯光类</t>
  </si>
  <si>
    <t>面光灯</t>
  </si>
  <si>
    <t>颗/天</t>
  </si>
  <si>
    <t>天府厅</t>
  </si>
  <si>
    <t>氛围灯</t>
  </si>
  <si>
    <t>光束灯</t>
  </si>
  <si>
    <t>灯光控台</t>
  </si>
  <si>
    <t>灯光铝架（龙门架）</t>
  </si>
  <si>
    <t>米</t>
  </si>
  <si>
    <t>音响类</t>
  </si>
  <si>
    <t>音箱</t>
  </si>
  <si>
    <t>个/天</t>
  </si>
  <si>
    <t>9号：蜀都厅：4、蜀韵厅：4、蜀汉厅：4、蜀风厅:4、蜀锦厅：4、蜀山厅:4 、高新厅:4
10号：蜀都厅：4、蜀韵厅：4、蜀风厅:4、蜀锦厅：4、蜀山厅:4 、高新厅:4、天府厅:10</t>
  </si>
  <si>
    <t>话筒（手持）</t>
  </si>
  <si>
    <t>号：蜀都厅：4、蜀韵厅：4、蜀汉厅：4、蜀风厅:4、蜀锦厅：4、蜀山厅:4 、高新厅:4
10号：蜀都厅：4、蜀韵厅：4、蜀风厅:4、蜀锦厅：4、蜀山厅:4 、高新厅:4、天府厅:6</t>
  </si>
  <si>
    <t>话筒（鹅颈）</t>
  </si>
  <si>
    <t>9号：蜀都厅：1、蜀韵厅：1、蜀汉厅：1、蜀风厅:1、蜀锦厅：1、蜀山厅:1 、高新厅:1
10号：蜀都厅：1、蜀韵厅：1、蜀风厅:1、蜀锦厅：1、蜀山厅:1 、高新厅:1、天府厅:2</t>
  </si>
  <si>
    <t>音响控台</t>
  </si>
  <si>
    <t>套/天</t>
  </si>
  <si>
    <t>打印机</t>
  </si>
  <si>
    <t>彩色喷墨</t>
  </si>
  <si>
    <t>三、搭建类</t>
  </si>
  <si>
    <t>舞台类</t>
  </si>
  <si>
    <t>舞台（含封边）</t>
  </si>
  <si>
    <t>平方</t>
  </si>
  <si>
    <t>9号：蜀都厅：13*4、蜀韵厅：13*4、蜀汉厅：13*4、蜀风厅:13*4、蜀锦厅：13*4、高新厅：10*4
17号：蜀都厅：13*4、蜀韵厅：13*4、蜀风厅:13*4、蜀锦厅：13*4、高新厅：10*4、天府厅：18*5</t>
  </si>
  <si>
    <t>地毯</t>
  </si>
  <si>
    <t>9号：蜀都厅：15*6、蜀韵厅：15*6、蜀汉厅：15*6、蜀风厅:15*6、蜀锦厅：15*6、高新厅：12*6
10号：蜀都厅：15*6、蜀韵厅：15*6、蜀风厅:15*6、蜀锦厅：15*6、高新厅：12*6、天府厅：20*7</t>
  </si>
  <si>
    <t>梯步</t>
  </si>
  <si>
    <t>9号：蜀都厅：4、蜀韵厅：4、蜀汉厅：4、蜀风厅:4、蜀锦厅：4、高新厅:4
10号：蜀都厅：4、蜀韵厅：4、蜀风厅:4、蜀锦厅：4、高新厅:4、天府厅:10</t>
  </si>
  <si>
    <t>电子讲台（含电视）</t>
  </si>
  <si>
    <t>控台围挡</t>
  </si>
  <si>
    <t>单面喷绘</t>
  </si>
  <si>
    <t>四、交通类</t>
  </si>
  <si>
    <t>车辆（成都绕城内）（含油费、过路桥费、驾驶劳务费、餐费、住宿费）</t>
  </si>
  <si>
    <t>普通型</t>
  </si>
  <si>
    <t>趟</t>
  </si>
  <si>
    <t>帕萨特同级</t>
  </si>
  <si>
    <t>商务车</t>
  </si>
  <si>
    <t>常规型</t>
  </si>
  <si>
    <t>别克GL8同级</t>
  </si>
  <si>
    <t>车辆（成都绕城外，川A所属范围内）（含油费、过路桥费、驾驶劳务费、餐费、住宿费）</t>
  </si>
  <si>
    <t>轿车</t>
  </si>
  <si>
    <t>车辆（包车，8小时以内）（含油费、过路桥费、驾驶劳务费、餐费、住宿费）</t>
  </si>
  <si>
    <t>五、会议网站及签到系统</t>
  </si>
  <si>
    <t>微网站系统</t>
  </si>
  <si>
    <t>跨平台微网站建设</t>
  </si>
  <si>
    <t>会</t>
  </si>
  <si>
    <t>人员信息管理</t>
  </si>
  <si>
    <t>微网站维护</t>
  </si>
  <si>
    <r>
      <rPr>
        <b/>
        <sz val="10"/>
        <rFont val="宋体"/>
        <charset val="134"/>
      </rPr>
      <t>六、直播</t>
    </r>
    <r>
      <rPr>
        <b/>
        <sz val="10"/>
        <rFont val="Times New Roman"/>
        <charset val="0"/>
      </rPr>
      <t>+</t>
    </r>
    <r>
      <rPr>
        <b/>
        <sz val="10"/>
        <rFont val="宋体"/>
        <charset val="134"/>
      </rPr>
      <t>同声翻译</t>
    </r>
  </si>
  <si>
    <t>直播（公益活动除外，公益活动的直播平台以及所需推流量根据每场活动进行单独磋商）</t>
  </si>
  <si>
    <t>直播观看界面定制</t>
  </si>
  <si>
    <t>场</t>
  </si>
  <si>
    <t>网上会议室平台搭建</t>
  </si>
  <si>
    <t>直播推流</t>
  </si>
  <si>
    <t>天</t>
  </si>
  <si>
    <t>不足四小时按半天算</t>
  </si>
  <si>
    <t>直播导播台</t>
  </si>
  <si>
    <t>网络保障</t>
  </si>
  <si>
    <t>手术直播</t>
  </si>
  <si>
    <t>台　</t>
  </si>
  <si>
    <t>手术设备图像采集</t>
  </si>
  <si>
    <t>手术音频设备</t>
  </si>
  <si>
    <t>七、会议宣传类</t>
  </si>
  <si>
    <t>设计</t>
  </si>
  <si>
    <t>主KV</t>
  </si>
  <si>
    <t>延展物料</t>
  </si>
  <si>
    <t>会议方案</t>
  </si>
  <si>
    <t>大会推广</t>
  </si>
  <si>
    <t>短信群发通知服务</t>
  </si>
  <si>
    <t>条</t>
  </si>
  <si>
    <t>摄影摄像类（含人工）</t>
  </si>
  <si>
    <t>摄影</t>
  </si>
  <si>
    <t>主会场+分会场</t>
  </si>
  <si>
    <t>照片直播</t>
  </si>
  <si>
    <t>若涉及5个以上分会场另行磋商</t>
  </si>
  <si>
    <t>摄像</t>
  </si>
  <si>
    <t>主会场天府厅</t>
  </si>
  <si>
    <t>八、人员+票务+运输</t>
  </si>
  <si>
    <t>人员</t>
  </si>
  <si>
    <t>项目经理</t>
  </si>
  <si>
    <t>人/会</t>
  </si>
  <si>
    <t>常规工作人员</t>
  </si>
  <si>
    <t>会场</t>
  </si>
  <si>
    <t>票务（据实结算）</t>
  </si>
  <si>
    <t>服务费(动车票）</t>
  </si>
  <si>
    <t>服务费(机票）</t>
  </si>
  <si>
    <t>大成都范围内</t>
  </si>
  <si>
    <t>设备运输</t>
  </si>
  <si>
    <t>九、会议服务</t>
  </si>
  <si>
    <t>控房服务</t>
  </si>
  <si>
    <t>间/会</t>
  </si>
  <si>
    <t>控餐服务</t>
  </si>
  <si>
    <t>顿/会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</si>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</sst>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\(&quot;￥&quot;#,##0.00\)"/>
  </numFmts>
  <fonts count="35"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18"/>
      <color rgb="FF000000"/>
      <name val="仿宋"/>
      <charset val="134"/>
    </font>
    <font>
      <b/>
      <sz val="12"/>
      <color rgb="FF000000"/>
      <name val="仿宋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9"/>
      <color rgb="FF000000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0"/>
      <color rgb="FFFF0000"/>
      <name val="宋体"/>
      <charset val="134"/>
      <scheme val="minor"/>
    </font>
    <font>
      <sz val="10"/>
      <name val="Times New Roman"/>
      <charset val="0"/>
    </font>
    <font>
      <sz val="10"/>
      <name val="宋体"/>
      <charset val="134"/>
    </font>
    <font>
      <b/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C0EC1B32-31AB-43B0-BF28-4C22F4EF1E76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EF51ACD4-7C0C-437A-9DA3-365EF6EB20AD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J1048568"/>
  <sheetViews>
    <sheetView tabSelected="1" view="pageBreakPreview" zoomScaleNormal="85" workbookViewId="0">
      <pane ySplit="1" topLeftCell="A2" activePane="bottomLeft" state="frozen"/>
      <selection/>
      <selection pane="bottomLeft" activeCell="A2" sqref="$A2:$XFD2"/>
    </sheetView>
  </sheetViews>
  <sheetFormatPr defaultColWidth="9" defaultRowHeight="13.5"/>
  <cols>
    <col min="1" max="1" width="5.25833333333333" style="1" customWidth="1"/>
    <col min="2" max="2" width="20.7666666666667" style="1" customWidth="1"/>
    <col min="3" max="3" width="19.0916666666667" style="1" customWidth="1"/>
    <col min="4" max="4" width="21.7166666666667" style="4" customWidth="1"/>
    <col min="5" max="5" width="6.83333333333333" style="1" customWidth="1"/>
    <col min="6" max="6" width="27.2083333333333" style="5" customWidth="1"/>
    <col min="7" max="8" width="6.625" style="6" customWidth="1"/>
    <col min="9" max="9" width="9" style="6"/>
    <col min="10" max="10" width="13.975" style="7" customWidth="1"/>
    <col min="11" max="16384" width="9" style="1"/>
  </cols>
  <sheetData>
    <row r="1" s="1" customFormat="1" ht="22.5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29" customHeight="1" spans="1:10">
      <c r="A2" s="9" t="s">
        <v>1</v>
      </c>
      <c r="B2" s="9"/>
      <c r="C2" s="9" t="s">
        <v>2</v>
      </c>
      <c r="D2" s="9"/>
      <c r="E2" s="9" t="s">
        <v>3</v>
      </c>
      <c r="F2" s="9"/>
      <c r="G2" s="9"/>
      <c r="H2" s="9"/>
      <c r="I2" s="9"/>
      <c r="J2" s="9"/>
    </row>
    <row r="3" s="1" customFormat="1" ht="20" customHeight="1" spans="1:10">
      <c r="A3" s="10" t="s">
        <v>4</v>
      </c>
      <c r="B3" s="10" t="s">
        <v>5</v>
      </c>
      <c r="C3" s="10" t="s">
        <v>6</v>
      </c>
      <c r="D3" s="11" t="s">
        <v>7</v>
      </c>
      <c r="E3" s="10" t="s">
        <v>8</v>
      </c>
      <c r="F3" s="11" t="s">
        <v>9</v>
      </c>
      <c r="G3" s="10" t="s">
        <v>10</v>
      </c>
      <c r="H3" s="10" t="s">
        <v>11</v>
      </c>
      <c r="I3" s="10" t="s">
        <v>12</v>
      </c>
      <c r="J3" s="10" t="s">
        <v>13</v>
      </c>
    </row>
    <row r="4" s="1" customFormat="1" ht="20" customHeight="1" spans="1:10">
      <c r="A4" s="10"/>
      <c r="B4" s="10"/>
      <c r="C4" s="10"/>
      <c r="D4" s="11"/>
      <c r="E4" s="10"/>
      <c r="F4" s="11"/>
      <c r="G4" s="12"/>
      <c r="H4" s="12"/>
      <c r="I4" s="12"/>
      <c r="J4" s="13"/>
    </row>
    <row r="5" s="1" customFormat="1" ht="34" customHeight="1" spans="1:10">
      <c r="A5" s="14" t="s">
        <v>14</v>
      </c>
      <c r="B5" s="14"/>
      <c r="C5" s="14"/>
      <c r="D5" s="11"/>
      <c r="E5" s="14"/>
      <c r="F5" s="15"/>
      <c r="G5" s="12"/>
      <c r="H5" s="12"/>
      <c r="I5" s="12"/>
      <c r="J5" s="13"/>
    </row>
    <row r="6" s="1" customFormat="1" ht="76" customHeight="1" spans="1:10">
      <c r="A6" s="12">
        <v>1</v>
      </c>
      <c r="B6" s="12" t="s">
        <v>15</v>
      </c>
      <c r="C6" s="12" t="s">
        <v>16</v>
      </c>
      <c r="D6" s="16" t="s">
        <v>17</v>
      </c>
      <c r="E6" s="12" t="s">
        <v>18</v>
      </c>
      <c r="F6" s="16" t="s">
        <v>19</v>
      </c>
      <c r="G6" s="12"/>
      <c r="H6" s="12">
        <v>136</v>
      </c>
      <c r="I6" s="12">
        <v>1</v>
      </c>
      <c r="J6" s="13">
        <f t="shared" ref="J6:J20" si="0">G6*H6*I6</f>
        <v>0</v>
      </c>
    </row>
    <row r="7" s="1" customFormat="1" ht="27" spans="1:10">
      <c r="A7" s="12">
        <v>2</v>
      </c>
      <c r="B7" s="16" t="s">
        <v>20</v>
      </c>
      <c r="C7" s="12" t="s">
        <v>21</v>
      </c>
      <c r="D7" s="16" t="s">
        <v>22</v>
      </c>
      <c r="E7" s="12" t="s">
        <v>23</v>
      </c>
      <c r="F7" s="16" t="s">
        <v>24</v>
      </c>
      <c r="G7" s="12"/>
      <c r="H7" s="12">
        <v>40</v>
      </c>
      <c r="I7" s="12">
        <v>1</v>
      </c>
      <c r="J7" s="13">
        <f t="shared" si="0"/>
        <v>0</v>
      </c>
    </row>
    <row r="8" s="1" customFormat="1" ht="30" customHeight="1" spans="1:10">
      <c r="A8" s="12">
        <v>3</v>
      </c>
      <c r="B8" s="12" t="s">
        <v>25</v>
      </c>
      <c r="C8" s="12" t="s">
        <v>26</v>
      </c>
      <c r="D8" s="16" t="s">
        <v>27</v>
      </c>
      <c r="E8" s="12" t="s">
        <v>28</v>
      </c>
      <c r="F8" s="16"/>
      <c r="G8" s="12"/>
      <c r="H8" s="12">
        <v>800</v>
      </c>
      <c r="I8" s="12">
        <v>1</v>
      </c>
      <c r="J8" s="13">
        <f t="shared" si="0"/>
        <v>0</v>
      </c>
    </row>
    <row r="9" s="1" customFormat="1" ht="32" customHeight="1" spans="1:10">
      <c r="A9" s="12">
        <v>4</v>
      </c>
      <c r="B9" s="12" t="s">
        <v>29</v>
      </c>
      <c r="C9" s="17" t="s">
        <v>30</v>
      </c>
      <c r="D9" s="16" t="s">
        <v>31</v>
      </c>
      <c r="E9" s="12" t="s">
        <v>28</v>
      </c>
      <c r="F9" s="16" t="s">
        <v>32</v>
      </c>
      <c r="G9" s="12"/>
      <c r="H9" s="12">
        <v>500</v>
      </c>
      <c r="I9" s="12">
        <v>1</v>
      </c>
      <c r="J9" s="13">
        <f t="shared" si="0"/>
        <v>0</v>
      </c>
    </row>
    <row r="10" s="1" customFormat="1" ht="25" customHeight="1" spans="1:10">
      <c r="A10" s="12">
        <v>5</v>
      </c>
      <c r="B10" s="12"/>
      <c r="C10" s="12" t="s">
        <v>33</v>
      </c>
      <c r="D10" s="16" t="s">
        <v>34</v>
      </c>
      <c r="E10" s="12" t="s">
        <v>35</v>
      </c>
      <c r="F10" s="16" t="s">
        <v>32</v>
      </c>
      <c r="G10" s="12"/>
      <c r="H10" s="12">
        <v>800</v>
      </c>
      <c r="I10" s="12">
        <v>1</v>
      </c>
      <c r="J10" s="13">
        <f t="shared" si="0"/>
        <v>0</v>
      </c>
    </row>
    <row r="11" s="1" customFormat="1" spans="1:10">
      <c r="A11" s="12">
        <v>6</v>
      </c>
      <c r="B11" s="12"/>
      <c r="C11" s="12" t="s">
        <v>36</v>
      </c>
      <c r="D11" s="16" t="s">
        <v>37</v>
      </c>
      <c r="E11" s="12" t="s">
        <v>35</v>
      </c>
      <c r="F11" s="16" t="s">
        <v>32</v>
      </c>
      <c r="G11" s="12"/>
      <c r="H11" s="12">
        <v>800</v>
      </c>
      <c r="I11" s="12">
        <v>1</v>
      </c>
      <c r="J11" s="13">
        <f t="shared" si="0"/>
        <v>0</v>
      </c>
    </row>
    <row r="12" s="1" customFormat="1" ht="25" customHeight="1" spans="1:10">
      <c r="A12" s="12">
        <v>7</v>
      </c>
      <c r="B12" s="12"/>
      <c r="C12" s="12" t="s">
        <v>38</v>
      </c>
      <c r="D12" s="16" t="s">
        <v>39</v>
      </c>
      <c r="E12" s="12" t="s">
        <v>35</v>
      </c>
      <c r="F12" s="16"/>
      <c r="G12" s="18"/>
      <c r="H12" s="18">
        <v>500</v>
      </c>
      <c r="I12" s="12">
        <v>1</v>
      </c>
      <c r="J12" s="13">
        <f t="shared" si="0"/>
        <v>0</v>
      </c>
    </row>
    <row r="13" s="1" customFormat="1" ht="25" customHeight="1" spans="1:10">
      <c r="A13" s="12">
        <v>8</v>
      </c>
      <c r="B13" s="12"/>
      <c r="C13" s="12" t="s">
        <v>40</v>
      </c>
      <c r="D13" s="16" t="s">
        <v>37</v>
      </c>
      <c r="E13" s="12" t="s">
        <v>35</v>
      </c>
      <c r="F13" s="16" t="s">
        <v>32</v>
      </c>
      <c r="G13" s="12"/>
      <c r="H13" s="12">
        <v>300</v>
      </c>
      <c r="I13" s="12">
        <v>1</v>
      </c>
      <c r="J13" s="13">
        <f t="shared" si="0"/>
        <v>0</v>
      </c>
    </row>
    <row r="14" s="1" customFormat="1" ht="25" customHeight="1" spans="1:10">
      <c r="A14" s="12">
        <v>9</v>
      </c>
      <c r="B14" s="12"/>
      <c r="C14" s="12" t="s">
        <v>41</v>
      </c>
      <c r="D14" s="16" t="s">
        <v>42</v>
      </c>
      <c r="E14" s="16" t="s">
        <v>43</v>
      </c>
      <c r="F14" s="16" t="s">
        <v>44</v>
      </c>
      <c r="G14" s="12"/>
      <c r="H14" s="12">
        <v>21</v>
      </c>
      <c r="I14" s="12">
        <v>1</v>
      </c>
      <c r="J14" s="13">
        <f t="shared" si="0"/>
        <v>0</v>
      </c>
    </row>
    <row r="15" s="1" customFormat="1" ht="25" customHeight="1" spans="1:10">
      <c r="A15" s="12">
        <v>10</v>
      </c>
      <c r="B15" s="12"/>
      <c r="C15" s="12" t="s">
        <v>45</v>
      </c>
      <c r="D15" s="16" t="s">
        <v>46</v>
      </c>
      <c r="E15" s="12" t="s">
        <v>28</v>
      </c>
      <c r="F15" s="16" t="s">
        <v>47</v>
      </c>
      <c r="G15" s="18"/>
      <c r="H15" s="18">
        <v>6</v>
      </c>
      <c r="I15" s="12">
        <v>1</v>
      </c>
      <c r="J15" s="13">
        <f t="shared" si="0"/>
        <v>0</v>
      </c>
    </row>
    <row r="16" s="1" customFormat="1" ht="25" customHeight="1" spans="1:10">
      <c r="A16" s="12">
        <v>11</v>
      </c>
      <c r="B16" s="12" t="s">
        <v>48</v>
      </c>
      <c r="C16" s="16" t="s">
        <v>49</v>
      </c>
      <c r="D16" s="16" t="s">
        <v>50</v>
      </c>
      <c r="E16" s="12" t="s">
        <v>51</v>
      </c>
      <c r="F16" s="16"/>
      <c r="G16" s="12"/>
      <c r="H16" s="12">
        <v>800</v>
      </c>
      <c r="I16" s="12">
        <v>1</v>
      </c>
      <c r="J16" s="13">
        <f t="shared" si="0"/>
        <v>0</v>
      </c>
    </row>
    <row r="17" s="1" customFormat="1" ht="25" customHeight="1" spans="1:10">
      <c r="A17" s="12">
        <v>12</v>
      </c>
      <c r="B17" s="12" t="s">
        <v>52</v>
      </c>
      <c r="C17" s="12" t="s">
        <v>53</v>
      </c>
      <c r="D17" s="16"/>
      <c r="E17" s="12" t="s">
        <v>54</v>
      </c>
      <c r="F17" s="16"/>
      <c r="G17" s="12"/>
      <c r="H17" s="12">
        <v>40</v>
      </c>
      <c r="I17" s="12">
        <v>1</v>
      </c>
      <c r="J17" s="13">
        <f t="shared" si="0"/>
        <v>0</v>
      </c>
    </row>
    <row r="18" s="1" customFormat="1" ht="25" customHeight="1" spans="1:10">
      <c r="A18" s="12">
        <v>13</v>
      </c>
      <c r="B18" s="12" t="s">
        <v>55</v>
      </c>
      <c r="C18" s="12"/>
      <c r="D18" s="16"/>
      <c r="E18" s="12" t="s">
        <v>56</v>
      </c>
      <c r="F18" s="16"/>
      <c r="G18" s="12"/>
      <c r="H18" s="12">
        <v>800</v>
      </c>
      <c r="I18" s="12">
        <v>1</v>
      </c>
      <c r="J18" s="13">
        <f t="shared" si="0"/>
        <v>0</v>
      </c>
    </row>
    <row r="19" s="1" customFormat="1" ht="25" customHeight="1" spans="1:10">
      <c r="A19" s="12">
        <v>14</v>
      </c>
      <c r="B19" s="12" t="s">
        <v>57</v>
      </c>
      <c r="C19" s="12"/>
      <c r="D19" s="16"/>
      <c r="E19" s="12" t="s">
        <v>58</v>
      </c>
      <c r="F19" s="16"/>
      <c r="G19" s="12"/>
      <c r="H19" s="12">
        <v>15</v>
      </c>
      <c r="I19" s="12">
        <v>1</v>
      </c>
      <c r="J19" s="13">
        <f t="shared" si="0"/>
        <v>0</v>
      </c>
    </row>
    <row r="20" s="1" customFormat="1" ht="41" customHeight="1" spans="1:10">
      <c r="A20" s="19" t="s">
        <v>59</v>
      </c>
      <c r="B20" s="20"/>
      <c r="C20" s="20"/>
      <c r="D20" s="21"/>
      <c r="E20" s="20"/>
      <c r="F20" s="20"/>
      <c r="G20" s="20"/>
      <c r="H20" s="20"/>
      <c r="I20" s="22"/>
      <c r="J20" s="13">
        <f t="shared" si="0"/>
        <v>0</v>
      </c>
    </row>
    <row r="21" s="1" customFormat="1" ht="39" customHeight="1" spans="1:10">
      <c r="A21" s="14" t="s">
        <v>60</v>
      </c>
      <c r="B21" s="14"/>
      <c r="C21" s="14"/>
      <c r="D21" s="11"/>
      <c r="E21" s="14"/>
      <c r="F21" s="15"/>
      <c r="G21" s="12"/>
      <c r="H21" s="12"/>
      <c r="I21" s="12"/>
      <c r="J21" s="13"/>
    </row>
    <row r="22" s="1" customFormat="1" ht="121.5" spans="1:10">
      <c r="A22" s="12">
        <v>1</v>
      </c>
      <c r="B22" s="16" t="s">
        <v>61</v>
      </c>
      <c r="C22" s="12" t="s">
        <v>62</v>
      </c>
      <c r="D22" s="16" t="s">
        <v>63</v>
      </c>
      <c r="E22" s="12" t="s">
        <v>18</v>
      </c>
      <c r="F22" s="23" t="s">
        <v>64</v>
      </c>
      <c r="G22" s="12"/>
      <c r="H22" s="18">
        <v>693</v>
      </c>
      <c r="I22" s="12">
        <v>1</v>
      </c>
      <c r="J22" s="13">
        <f>G22*H22*I22</f>
        <v>0</v>
      </c>
    </row>
    <row r="23" s="1" customFormat="1" ht="81" spans="1:10">
      <c r="A23" s="12">
        <v>2</v>
      </c>
      <c r="B23" s="16"/>
      <c r="C23" s="12" t="s">
        <v>65</v>
      </c>
      <c r="D23" s="16" t="s">
        <v>66</v>
      </c>
      <c r="E23" s="12" t="s">
        <v>67</v>
      </c>
      <c r="F23" s="23" t="s">
        <v>68</v>
      </c>
      <c r="G23" s="12"/>
      <c r="H23" s="12">
        <v>14</v>
      </c>
      <c r="I23" s="12">
        <v>1</v>
      </c>
      <c r="J23" s="13">
        <f>G23*H23*I23</f>
        <v>0</v>
      </c>
    </row>
    <row r="24" s="1" customFormat="1" ht="81" spans="1:10">
      <c r="A24" s="12">
        <v>3</v>
      </c>
      <c r="B24" s="16"/>
      <c r="C24" s="12" t="s">
        <v>69</v>
      </c>
      <c r="D24" s="16"/>
      <c r="E24" s="12" t="s">
        <v>67</v>
      </c>
      <c r="F24" s="23" t="s">
        <v>68</v>
      </c>
      <c r="G24" s="12"/>
      <c r="H24" s="12">
        <v>14</v>
      </c>
      <c r="I24" s="12">
        <v>1</v>
      </c>
      <c r="J24" s="13">
        <f>G24*H24*I24</f>
        <v>0</v>
      </c>
    </row>
    <row r="25" s="1" customFormat="1" ht="81" spans="1:10">
      <c r="A25" s="12">
        <v>4</v>
      </c>
      <c r="B25" s="16"/>
      <c r="C25" s="12" t="s">
        <v>70</v>
      </c>
      <c r="D25" s="16"/>
      <c r="E25" s="12" t="s">
        <v>67</v>
      </c>
      <c r="F25" s="23" t="s">
        <v>68</v>
      </c>
      <c r="G25" s="12"/>
      <c r="H25" s="12">
        <v>14</v>
      </c>
      <c r="I25" s="12">
        <v>1</v>
      </c>
      <c r="J25" s="13">
        <f>G25*H25*I25</f>
        <v>0</v>
      </c>
    </row>
    <row r="26" s="1" customFormat="1" ht="81" spans="1:10">
      <c r="A26" s="12">
        <v>5</v>
      </c>
      <c r="B26" s="16"/>
      <c r="C26" s="12" t="s">
        <v>71</v>
      </c>
      <c r="D26" s="16"/>
      <c r="E26" s="12" t="s">
        <v>67</v>
      </c>
      <c r="F26" s="23" t="s">
        <v>68</v>
      </c>
      <c r="G26" s="12"/>
      <c r="H26" s="12">
        <v>14</v>
      </c>
      <c r="I26" s="12">
        <v>1</v>
      </c>
      <c r="J26" s="13">
        <f>G26*H26*I26</f>
        <v>0</v>
      </c>
    </row>
    <row r="27" s="1" customFormat="1" ht="94.5" spans="1:10">
      <c r="A27" s="12">
        <v>6</v>
      </c>
      <c r="B27" s="16"/>
      <c r="C27" s="12" t="s">
        <v>72</v>
      </c>
      <c r="D27" s="16" t="s">
        <v>73</v>
      </c>
      <c r="E27" s="12" t="s">
        <v>67</v>
      </c>
      <c r="F27" s="23" t="s">
        <v>74</v>
      </c>
      <c r="G27" s="12"/>
      <c r="H27" s="18">
        <v>28</v>
      </c>
      <c r="I27" s="12">
        <v>1</v>
      </c>
      <c r="J27" s="13">
        <f t="shared" ref="J27:J72" si="1">G27*H27*I27</f>
        <v>0</v>
      </c>
    </row>
    <row r="28" s="1" customFormat="1" ht="24" customHeight="1" spans="1:10">
      <c r="A28" s="12">
        <v>7</v>
      </c>
      <c r="B28" s="16" t="s">
        <v>75</v>
      </c>
      <c r="C28" s="16"/>
      <c r="D28" s="16"/>
      <c r="E28" s="16" t="s">
        <v>76</v>
      </c>
      <c r="F28" s="16"/>
      <c r="G28" s="12"/>
      <c r="H28" s="12">
        <v>14</v>
      </c>
      <c r="I28" s="12">
        <v>1</v>
      </c>
      <c r="J28" s="13">
        <f t="shared" si="1"/>
        <v>0</v>
      </c>
    </row>
    <row r="29" s="1" customFormat="1" ht="94.5" spans="1:10">
      <c r="A29" s="12">
        <v>8</v>
      </c>
      <c r="B29" s="16" t="s">
        <v>77</v>
      </c>
      <c r="C29" s="16" t="s">
        <v>78</v>
      </c>
      <c r="D29" s="16"/>
      <c r="E29" s="12" t="s">
        <v>67</v>
      </c>
      <c r="F29" s="23" t="s">
        <v>79</v>
      </c>
      <c r="G29" s="12"/>
      <c r="H29" s="18">
        <v>60</v>
      </c>
      <c r="I29" s="12">
        <v>1</v>
      </c>
      <c r="J29" s="13">
        <f t="shared" si="1"/>
        <v>0</v>
      </c>
    </row>
    <row r="30" s="1" customFormat="1" ht="25" customHeight="1" spans="1:10">
      <c r="A30" s="12">
        <v>9</v>
      </c>
      <c r="B30" s="12" t="s">
        <v>80</v>
      </c>
      <c r="C30" s="12" t="s">
        <v>81</v>
      </c>
      <c r="D30" s="16"/>
      <c r="E30" s="12" t="s">
        <v>82</v>
      </c>
      <c r="F30" s="16" t="s">
        <v>83</v>
      </c>
      <c r="G30" s="12"/>
      <c r="H30" s="12">
        <v>16</v>
      </c>
      <c r="I30" s="12">
        <v>1</v>
      </c>
      <c r="J30" s="13">
        <f t="shared" si="1"/>
        <v>0</v>
      </c>
    </row>
    <row r="31" s="1" customFormat="1" ht="25" customHeight="1" spans="1:10">
      <c r="A31" s="12">
        <v>10</v>
      </c>
      <c r="B31" s="12"/>
      <c r="C31" s="12" t="s">
        <v>84</v>
      </c>
      <c r="D31" s="16"/>
      <c r="E31" s="12" t="s">
        <v>82</v>
      </c>
      <c r="F31" s="16" t="s">
        <v>83</v>
      </c>
      <c r="G31" s="12"/>
      <c r="H31" s="12">
        <v>18</v>
      </c>
      <c r="I31" s="12">
        <v>1</v>
      </c>
      <c r="J31" s="13">
        <f t="shared" si="1"/>
        <v>0</v>
      </c>
    </row>
    <row r="32" s="1" customFormat="1" ht="20" customHeight="1" spans="1:10">
      <c r="A32" s="12">
        <v>11</v>
      </c>
      <c r="B32" s="12"/>
      <c r="C32" s="12" t="s">
        <v>85</v>
      </c>
      <c r="D32" s="16"/>
      <c r="E32" s="12" t="s">
        <v>82</v>
      </c>
      <c r="F32" s="16" t="s">
        <v>83</v>
      </c>
      <c r="G32" s="12"/>
      <c r="H32" s="12">
        <v>18</v>
      </c>
      <c r="I32" s="12">
        <v>1</v>
      </c>
      <c r="J32" s="13">
        <f t="shared" si="1"/>
        <v>0</v>
      </c>
    </row>
    <row r="33" s="1" customFormat="1" ht="25" customHeight="1" spans="1:10">
      <c r="A33" s="12">
        <v>12</v>
      </c>
      <c r="B33" s="12"/>
      <c r="C33" s="12" t="s">
        <v>86</v>
      </c>
      <c r="D33" s="16"/>
      <c r="E33" s="12" t="s">
        <v>67</v>
      </c>
      <c r="F33" s="16" t="s">
        <v>83</v>
      </c>
      <c r="G33" s="12"/>
      <c r="H33" s="12">
        <v>1</v>
      </c>
      <c r="I33" s="12">
        <v>1</v>
      </c>
      <c r="J33" s="13">
        <f t="shared" si="1"/>
        <v>0</v>
      </c>
    </row>
    <row r="34" s="1" customFormat="1" ht="24" customHeight="1" spans="1:10">
      <c r="A34" s="12">
        <v>13</v>
      </c>
      <c r="B34" s="24"/>
      <c r="C34" s="16" t="s">
        <v>87</v>
      </c>
      <c r="D34" s="16"/>
      <c r="E34" s="16" t="s">
        <v>88</v>
      </c>
      <c r="F34" s="16" t="s">
        <v>83</v>
      </c>
      <c r="G34" s="24"/>
      <c r="H34" s="24">
        <v>36</v>
      </c>
      <c r="I34" s="24">
        <v>1</v>
      </c>
      <c r="J34" s="13">
        <f t="shared" si="1"/>
        <v>0</v>
      </c>
    </row>
    <row r="35" s="1" customFormat="1" ht="81" spans="1:10">
      <c r="A35" s="12">
        <v>14</v>
      </c>
      <c r="B35" s="12" t="s">
        <v>89</v>
      </c>
      <c r="C35" s="12" t="s">
        <v>90</v>
      </c>
      <c r="D35" s="16"/>
      <c r="E35" s="12" t="s">
        <v>91</v>
      </c>
      <c r="F35" s="23" t="s">
        <v>92</v>
      </c>
      <c r="G35" s="12"/>
      <c r="H35" s="18">
        <v>62</v>
      </c>
      <c r="I35" s="12">
        <v>1</v>
      </c>
      <c r="J35" s="13">
        <f t="shared" si="1"/>
        <v>0</v>
      </c>
    </row>
    <row r="36" s="1" customFormat="1" ht="115" customHeight="1" spans="1:10">
      <c r="A36" s="12">
        <v>15</v>
      </c>
      <c r="B36" s="12"/>
      <c r="C36" s="12" t="s">
        <v>93</v>
      </c>
      <c r="D36" s="16"/>
      <c r="E36" s="12" t="s">
        <v>76</v>
      </c>
      <c r="F36" s="23" t="s">
        <v>94</v>
      </c>
      <c r="G36" s="12"/>
      <c r="H36" s="18">
        <v>58</v>
      </c>
      <c r="I36" s="12">
        <v>1</v>
      </c>
      <c r="J36" s="13">
        <f t="shared" si="1"/>
        <v>0</v>
      </c>
    </row>
    <row r="37" s="1" customFormat="1" ht="81" spans="1:10">
      <c r="A37" s="12">
        <v>16</v>
      </c>
      <c r="B37" s="12"/>
      <c r="C37" s="12" t="s">
        <v>95</v>
      </c>
      <c r="D37" s="16"/>
      <c r="E37" s="12" t="s">
        <v>76</v>
      </c>
      <c r="F37" s="23" t="s">
        <v>96</v>
      </c>
      <c r="G37" s="12"/>
      <c r="H37" s="18">
        <v>15</v>
      </c>
      <c r="I37" s="12">
        <v>1</v>
      </c>
      <c r="J37" s="13">
        <f t="shared" si="1"/>
        <v>0</v>
      </c>
    </row>
    <row r="38" s="1" customFormat="1" ht="81" spans="1:10">
      <c r="A38" s="12">
        <v>17</v>
      </c>
      <c r="B38" s="12"/>
      <c r="C38" s="12" t="s">
        <v>97</v>
      </c>
      <c r="D38" s="16"/>
      <c r="E38" s="12" t="s">
        <v>98</v>
      </c>
      <c r="F38" s="23" t="s">
        <v>68</v>
      </c>
      <c r="G38" s="12"/>
      <c r="H38" s="18">
        <v>14</v>
      </c>
      <c r="I38" s="12">
        <v>1</v>
      </c>
      <c r="J38" s="13">
        <f t="shared" si="1"/>
        <v>0</v>
      </c>
    </row>
    <row r="39" s="1" customFormat="1" ht="20" customHeight="1" spans="1:10">
      <c r="A39" s="12">
        <v>18</v>
      </c>
      <c r="B39" s="12" t="s">
        <v>99</v>
      </c>
      <c r="C39" s="12" t="s">
        <v>100</v>
      </c>
      <c r="D39" s="16"/>
      <c r="E39" s="12" t="s">
        <v>67</v>
      </c>
      <c r="F39" s="16"/>
      <c r="G39" s="12"/>
      <c r="H39" s="12">
        <v>1</v>
      </c>
      <c r="I39" s="12">
        <v>2</v>
      </c>
      <c r="J39" s="13">
        <f t="shared" si="1"/>
        <v>0</v>
      </c>
    </row>
    <row r="40" s="1" customFormat="1" ht="41" customHeight="1" spans="1:10">
      <c r="A40" s="19" t="s">
        <v>59</v>
      </c>
      <c r="B40" s="20"/>
      <c r="C40" s="20"/>
      <c r="D40" s="21"/>
      <c r="E40" s="20"/>
      <c r="F40" s="20"/>
      <c r="G40" s="20"/>
      <c r="H40" s="20"/>
      <c r="I40" s="22"/>
      <c r="J40" s="13">
        <f t="shared" si="1"/>
        <v>0</v>
      </c>
    </row>
    <row r="41" s="1" customFormat="1" ht="40" customHeight="1" spans="1:10">
      <c r="A41" s="25" t="s">
        <v>101</v>
      </c>
      <c r="B41" s="25"/>
      <c r="C41" s="25"/>
      <c r="D41" s="26"/>
      <c r="E41" s="25"/>
      <c r="F41" s="27"/>
      <c r="G41" s="24"/>
      <c r="H41" s="24"/>
      <c r="I41" s="24"/>
      <c r="J41" s="13"/>
    </row>
    <row r="42" s="1" customFormat="1" ht="108" spans="1:10">
      <c r="A42" s="12">
        <v>1</v>
      </c>
      <c r="B42" s="12" t="s">
        <v>102</v>
      </c>
      <c r="C42" s="12" t="s">
        <v>103</v>
      </c>
      <c r="D42" s="16"/>
      <c r="E42" s="12" t="s">
        <v>104</v>
      </c>
      <c r="F42" s="23" t="s">
        <v>105</v>
      </c>
      <c r="G42" s="12"/>
      <c r="H42" s="18">
        <v>638</v>
      </c>
      <c r="I42" s="12">
        <v>1</v>
      </c>
      <c r="J42" s="13">
        <f t="shared" si="1"/>
        <v>0</v>
      </c>
    </row>
    <row r="43" s="1" customFormat="1" ht="108" spans="1:10">
      <c r="A43" s="12">
        <v>2</v>
      </c>
      <c r="B43" s="12"/>
      <c r="C43" s="12" t="s">
        <v>106</v>
      </c>
      <c r="D43" s="16"/>
      <c r="E43" s="12" t="s">
        <v>104</v>
      </c>
      <c r="F43" s="23" t="s">
        <v>107</v>
      </c>
      <c r="G43" s="12"/>
      <c r="H43" s="18">
        <v>1094</v>
      </c>
      <c r="I43" s="12">
        <v>1</v>
      </c>
      <c r="J43" s="13">
        <f t="shared" si="1"/>
        <v>0</v>
      </c>
    </row>
    <row r="44" s="1" customFormat="1" ht="81" spans="1:10">
      <c r="A44" s="12">
        <v>3</v>
      </c>
      <c r="B44" s="12"/>
      <c r="C44" s="12" t="s">
        <v>108</v>
      </c>
      <c r="D44" s="16"/>
      <c r="E44" s="12" t="s">
        <v>88</v>
      </c>
      <c r="F44" s="23" t="s">
        <v>109</v>
      </c>
      <c r="G44" s="12"/>
      <c r="H44" s="18">
        <v>54</v>
      </c>
      <c r="I44" s="12">
        <v>1</v>
      </c>
      <c r="J44" s="13">
        <f t="shared" si="1"/>
        <v>0</v>
      </c>
    </row>
    <row r="45" s="1" customFormat="1" ht="25" customHeight="1" spans="1:10">
      <c r="A45" s="12">
        <v>4</v>
      </c>
      <c r="B45" s="12"/>
      <c r="C45" s="12" t="s">
        <v>110</v>
      </c>
      <c r="D45" s="16"/>
      <c r="E45" s="16" t="s">
        <v>28</v>
      </c>
      <c r="F45" s="16" t="s">
        <v>83</v>
      </c>
      <c r="G45" s="12"/>
      <c r="H45" s="12">
        <v>1</v>
      </c>
      <c r="I45" s="12">
        <v>2</v>
      </c>
      <c r="J45" s="13">
        <f t="shared" si="1"/>
        <v>0</v>
      </c>
    </row>
    <row r="46" s="1" customFormat="1" ht="35" customHeight="1" spans="1:10">
      <c r="A46" s="12">
        <v>5</v>
      </c>
      <c r="B46" s="12" t="s">
        <v>111</v>
      </c>
      <c r="C46" s="12"/>
      <c r="D46" s="16" t="s">
        <v>112</v>
      </c>
      <c r="E46" s="12" t="s">
        <v>88</v>
      </c>
      <c r="F46" s="16" t="s">
        <v>83</v>
      </c>
      <c r="G46" s="12"/>
      <c r="H46" s="12">
        <v>8</v>
      </c>
      <c r="I46" s="12">
        <v>1</v>
      </c>
      <c r="J46" s="13">
        <f t="shared" si="1"/>
        <v>0</v>
      </c>
    </row>
    <row r="47" s="1" customFormat="1" ht="41" customHeight="1" spans="1:10">
      <c r="A47" s="19" t="s">
        <v>59</v>
      </c>
      <c r="B47" s="20"/>
      <c r="C47" s="20"/>
      <c r="D47" s="21"/>
      <c r="E47" s="20"/>
      <c r="F47" s="20"/>
      <c r="G47" s="20"/>
      <c r="H47" s="20"/>
      <c r="I47" s="22"/>
      <c r="J47" s="13">
        <f t="shared" si="1"/>
        <v>0</v>
      </c>
    </row>
    <row r="48" s="1" customFormat="1" ht="29" customHeight="1" spans="1:10">
      <c r="A48" s="14" t="s">
        <v>113</v>
      </c>
      <c r="B48" s="14"/>
      <c r="C48" s="14"/>
      <c r="D48" s="11"/>
      <c r="E48" s="14"/>
      <c r="F48" s="15"/>
      <c r="G48" s="24"/>
      <c r="H48" s="24"/>
      <c r="I48" s="24"/>
      <c r="J48" s="13"/>
    </row>
    <row r="49" s="1" customFormat="1" ht="25" customHeight="1" spans="1:114">
      <c r="A49" s="12">
        <v>1</v>
      </c>
      <c r="B49" s="28" t="s">
        <v>114</v>
      </c>
      <c r="C49" s="29"/>
      <c r="D49" s="16" t="s">
        <v>115</v>
      </c>
      <c r="E49" s="12" t="s">
        <v>116</v>
      </c>
      <c r="F49" s="16" t="s">
        <v>117</v>
      </c>
      <c r="G49" s="12"/>
      <c r="H49" s="12">
        <v>200</v>
      </c>
      <c r="I49" s="12">
        <v>2</v>
      </c>
      <c r="J49" s="13">
        <f t="shared" si="1"/>
        <v>0</v>
      </c>
    </row>
    <row r="50" s="1" customFormat="1" ht="25" customHeight="1" spans="1:114">
      <c r="A50" s="12">
        <v>2</v>
      </c>
      <c r="B50" s="28"/>
      <c r="C50" s="12" t="s">
        <v>118</v>
      </c>
      <c r="D50" s="16" t="s">
        <v>119</v>
      </c>
      <c r="E50" s="12" t="s">
        <v>116</v>
      </c>
      <c r="F50" s="16" t="s">
        <v>120</v>
      </c>
      <c r="G50" s="12"/>
      <c r="H50" s="12">
        <v>20</v>
      </c>
      <c r="I50" s="12">
        <v>2</v>
      </c>
      <c r="J50" s="13">
        <f t="shared" si="1"/>
        <v>0</v>
      </c>
    </row>
    <row r="51" s="1" customFormat="1" ht="25" customHeight="1" spans="1:114">
      <c r="A51" s="12">
        <v>3</v>
      </c>
      <c r="B51" s="16" t="s">
        <v>121</v>
      </c>
      <c r="C51" s="12" t="s">
        <v>122</v>
      </c>
      <c r="D51" s="16" t="s">
        <v>115</v>
      </c>
      <c r="E51" s="12" t="s">
        <v>116</v>
      </c>
      <c r="F51" s="16" t="s">
        <v>117</v>
      </c>
      <c r="G51" s="12"/>
      <c r="H51" s="12">
        <v>30</v>
      </c>
      <c r="I51" s="12">
        <v>2</v>
      </c>
      <c r="J51" s="13">
        <f t="shared" si="1"/>
        <v>0</v>
      </c>
    </row>
    <row r="52" s="1" customFormat="1" ht="37" customHeight="1" spans="1:114">
      <c r="A52" s="12">
        <v>4</v>
      </c>
      <c r="B52" s="16"/>
      <c r="C52" s="12" t="s">
        <v>118</v>
      </c>
      <c r="D52" s="16" t="s">
        <v>119</v>
      </c>
      <c r="E52" s="12" t="s">
        <v>116</v>
      </c>
      <c r="F52" s="16" t="s">
        <v>120</v>
      </c>
      <c r="G52" s="12"/>
      <c r="H52" s="12">
        <v>5</v>
      </c>
      <c r="I52" s="12">
        <v>2</v>
      </c>
      <c r="J52" s="13">
        <f t="shared" si="1"/>
        <v>0</v>
      </c>
    </row>
    <row r="53" s="1" customFormat="1" ht="22" customHeight="1" spans="1:114">
      <c r="A53" s="12">
        <v>5</v>
      </c>
      <c r="B53" s="30" t="s">
        <v>123</v>
      </c>
      <c r="C53" s="12" t="s">
        <v>122</v>
      </c>
      <c r="D53" s="16" t="s">
        <v>115</v>
      </c>
      <c r="E53" s="12" t="s">
        <v>116</v>
      </c>
      <c r="F53" s="16" t="s">
        <v>117</v>
      </c>
      <c r="G53" s="24"/>
      <c r="H53" s="12">
        <v>1</v>
      </c>
      <c r="I53" s="12">
        <v>2</v>
      </c>
      <c r="J53" s="13">
        <f t="shared" si="1"/>
        <v>0</v>
      </c>
    </row>
    <row r="54" s="1" customFormat="1" ht="39" customHeight="1" spans="1:114">
      <c r="A54" s="12">
        <v>6</v>
      </c>
      <c r="B54" s="31"/>
      <c r="C54" s="12" t="s">
        <v>118</v>
      </c>
      <c r="D54" s="16" t="s">
        <v>119</v>
      </c>
      <c r="E54" s="12" t="s">
        <v>116</v>
      </c>
      <c r="F54" s="16" t="s">
        <v>120</v>
      </c>
      <c r="G54" s="12"/>
      <c r="H54" s="12">
        <v>1</v>
      </c>
      <c r="I54" s="12">
        <v>2</v>
      </c>
      <c r="J54" s="13">
        <f t="shared" si="1"/>
        <v>0</v>
      </c>
    </row>
    <row r="55" s="1" customFormat="1" ht="41" customHeight="1" spans="1:114">
      <c r="A55" s="19" t="s">
        <v>59</v>
      </c>
      <c r="B55" s="20"/>
      <c r="C55" s="20"/>
      <c r="D55" s="21"/>
      <c r="E55" s="20"/>
      <c r="F55" s="20"/>
      <c r="G55" s="20"/>
      <c r="H55" s="20"/>
      <c r="I55" s="22"/>
      <c r="J55" s="13">
        <f t="shared" si="1"/>
        <v>0</v>
      </c>
    </row>
    <row r="56" s="1" customFormat="1" ht="31" customHeight="1" spans="1:114">
      <c r="A56" s="14" t="s">
        <v>124</v>
      </c>
      <c r="B56" s="14"/>
      <c r="C56" s="14"/>
      <c r="D56" s="14"/>
      <c r="E56" s="14"/>
      <c r="F56" s="15"/>
      <c r="G56" s="24"/>
      <c r="H56" s="24"/>
      <c r="I56" s="24"/>
      <c r="J56" s="13"/>
    </row>
    <row r="57" s="1" customFormat="1" ht="25" customHeight="1" spans="1:114">
      <c r="A57" s="16">
        <v>1</v>
      </c>
      <c r="B57" s="30" t="s">
        <v>125</v>
      </c>
      <c r="C57" s="16" t="s">
        <v>126</v>
      </c>
      <c r="D57" s="16"/>
      <c r="E57" s="16" t="s">
        <v>127</v>
      </c>
      <c r="F57" s="11"/>
      <c r="G57" s="12"/>
      <c r="H57" s="12">
        <v>1</v>
      </c>
      <c r="I57" s="12">
        <v>1</v>
      </c>
      <c r="J57" s="13">
        <f t="shared" si="1"/>
        <v>0</v>
      </c>
    </row>
    <row r="58" s="1" customFormat="1" ht="25" customHeight="1" spans="1:114">
      <c r="A58" s="16">
        <v>2</v>
      </c>
      <c r="B58" s="28"/>
      <c r="C58" s="16" t="s">
        <v>128</v>
      </c>
      <c r="D58" s="16"/>
      <c r="E58" s="16" t="s">
        <v>127</v>
      </c>
      <c r="F58" s="11"/>
      <c r="G58" s="12"/>
      <c r="H58" s="12">
        <v>1</v>
      </c>
      <c r="I58" s="12">
        <v>1</v>
      </c>
      <c r="J58" s="13">
        <f t="shared" si="1"/>
        <v>0</v>
      </c>
    </row>
    <row r="59" s="1" customFormat="1" ht="25" customHeight="1" spans="1:114">
      <c r="A59" s="16">
        <v>3</v>
      </c>
      <c r="B59" s="31"/>
      <c r="C59" s="16" t="s">
        <v>129</v>
      </c>
      <c r="D59" s="16"/>
      <c r="E59" s="16" t="s">
        <v>127</v>
      </c>
      <c r="F59" s="11"/>
      <c r="G59" s="12"/>
      <c r="H59" s="12">
        <v>1</v>
      </c>
      <c r="I59" s="12">
        <v>1</v>
      </c>
      <c r="J59" s="13">
        <f t="shared" si="1"/>
        <v>0</v>
      </c>
    </row>
    <row r="60" s="1" customFormat="1" ht="41" customHeight="1" spans="1:114">
      <c r="A60" s="19" t="s">
        <v>59</v>
      </c>
      <c r="B60" s="20"/>
      <c r="C60" s="20"/>
      <c r="D60" s="20"/>
      <c r="E60" s="20"/>
      <c r="F60" s="20"/>
      <c r="G60" s="20"/>
      <c r="H60" s="20"/>
      <c r="I60" s="22"/>
      <c r="J60" s="13"/>
    </row>
    <row r="61" s="2" customFormat="1" ht="25" customHeight="1" spans="1:114">
      <c r="A61" s="32" t="s">
        <v>130</v>
      </c>
      <c r="B61" s="33"/>
      <c r="C61" s="34"/>
      <c r="D61" s="33"/>
      <c r="E61" s="33"/>
      <c r="F61" s="33"/>
      <c r="G61" s="35"/>
      <c r="H61" s="35"/>
      <c r="I61" s="35"/>
      <c r="J61" s="36"/>
      <c r="K61" s="37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</row>
    <row r="62" s="3" customFormat="1" ht="25" customHeight="1" spans="1:114">
      <c r="A62" s="38">
        <v>1</v>
      </c>
      <c r="B62" s="39" t="s">
        <v>131</v>
      </c>
      <c r="C62" s="16" t="s">
        <v>132</v>
      </c>
      <c r="D62" s="16"/>
      <c r="E62" s="16" t="s">
        <v>133</v>
      </c>
      <c r="F62" s="11"/>
      <c r="G62" s="12"/>
      <c r="H62" s="12">
        <v>1</v>
      </c>
      <c r="I62" s="12">
        <v>1</v>
      </c>
      <c r="J62" s="13">
        <f t="shared" ref="J62:J69" si="2">G62*H62*I62</f>
        <v>0</v>
      </c>
    </row>
    <row r="63" s="3" customFormat="1" ht="25" customHeight="1" spans="1:114">
      <c r="A63" s="38"/>
      <c r="B63" s="40"/>
      <c r="C63" s="16" t="s">
        <v>134</v>
      </c>
      <c r="D63" s="16"/>
      <c r="E63" s="16" t="s">
        <v>133</v>
      </c>
      <c r="F63" s="16"/>
      <c r="G63" s="12"/>
      <c r="H63" s="12">
        <v>2</v>
      </c>
      <c r="I63" s="12">
        <v>1</v>
      </c>
      <c r="J63" s="13">
        <f t="shared" si="2"/>
        <v>0</v>
      </c>
    </row>
    <row r="64" s="3" customFormat="1" ht="25" customHeight="1" spans="1:114">
      <c r="A64" s="38"/>
      <c r="B64" s="40"/>
      <c r="C64" s="16" t="s">
        <v>135</v>
      </c>
      <c r="D64" s="16"/>
      <c r="E64" s="16" t="s">
        <v>136</v>
      </c>
      <c r="F64" s="16" t="s">
        <v>137</v>
      </c>
      <c r="G64" s="12"/>
      <c r="H64" s="12">
        <v>1</v>
      </c>
      <c r="I64" s="12">
        <v>2</v>
      </c>
      <c r="J64" s="13">
        <f t="shared" si="2"/>
        <v>0</v>
      </c>
    </row>
    <row r="65" s="3" customFormat="1" ht="25" customHeight="1" spans="1:10">
      <c r="A65" s="38"/>
      <c r="B65" s="40"/>
      <c r="C65" s="16" t="s">
        <v>138</v>
      </c>
      <c r="D65" s="16"/>
      <c r="E65" s="16" t="s">
        <v>136</v>
      </c>
      <c r="F65" s="16" t="s">
        <v>137</v>
      </c>
      <c r="G65" s="12"/>
      <c r="H65" s="12">
        <v>1</v>
      </c>
      <c r="I65" s="12">
        <v>2</v>
      </c>
      <c r="J65" s="13">
        <f t="shared" si="2"/>
        <v>0</v>
      </c>
    </row>
    <row r="66" s="3" customFormat="1" ht="25" customHeight="1" spans="1:10">
      <c r="A66" s="38"/>
      <c r="B66" s="40"/>
      <c r="C66" s="16" t="s">
        <v>139</v>
      </c>
      <c r="D66" s="16"/>
      <c r="E66" s="16" t="s">
        <v>136</v>
      </c>
      <c r="F66" s="16" t="s">
        <v>137</v>
      </c>
      <c r="G66" s="12"/>
      <c r="H66" s="12">
        <v>1</v>
      </c>
      <c r="I66" s="12">
        <v>2</v>
      </c>
      <c r="J66" s="13">
        <f t="shared" si="2"/>
        <v>0</v>
      </c>
    </row>
    <row r="67" s="3" customFormat="1" ht="25" customHeight="1" spans="1:10">
      <c r="A67" s="38"/>
      <c r="B67" s="40"/>
      <c r="C67" s="16" t="s">
        <v>140</v>
      </c>
      <c r="D67" s="16"/>
      <c r="E67" s="16" t="s">
        <v>141</v>
      </c>
      <c r="F67" s="16"/>
      <c r="G67" s="12"/>
      <c r="H67" s="12">
        <v>1</v>
      </c>
      <c r="I67" s="12">
        <v>2</v>
      </c>
      <c r="J67" s="13">
        <f t="shared" si="2"/>
        <v>0</v>
      </c>
    </row>
    <row r="68" s="3" customFormat="1" ht="25" customHeight="1" spans="1:10">
      <c r="A68" s="38"/>
      <c r="B68" s="40"/>
      <c r="C68" s="16" t="s">
        <v>142</v>
      </c>
      <c r="D68" s="16"/>
      <c r="E68" s="16" t="s">
        <v>141</v>
      </c>
      <c r="F68" s="11"/>
      <c r="G68" s="12"/>
      <c r="H68" s="12">
        <v>1</v>
      </c>
      <c r="I68" s="12">
        <v>2</v>
      </c>
      <c r="J68" s="13">
        <f t="shared" si="2"/>
        <v>0</v>
      </c>
    </row>
    <row r="69" s="3" customFormat="1" ht="25" customHeight="1" spans="1:10">
      <c r="A69" s="38"/>
      <c r="B69" s="40"/>
      <c r="C69" s="16" t="s">
        <v>143</v>
      </c>
      <c r="D69" s="16"/>
      <c r="E69" s="16" t="s">
        <v>141</v>
      </c>
      <c r="F69" s="11"/>
      <c r="G69" s="12"/>
      <c r="H69" s="12">
        <v>1</v>
      </c>
      <c r="I69" s="12">
        <v>2</v>
      </c>
      <c r="J69" s="13">
        <f t="shared" si="2"/>
        <v>0</v>
      </c>
    </row>
    <row r="70" s="1" customFormat="1" ht="41" customHeight="1" spans="1:10">
      <c r="A70" s="19" t="s">
        <v>59</v>
      </c>
      <c r="B70" s="20"/>
      <c r="C70" s="20"/>
      <c r="D70" s="20"/>
      <c r="E70" s="20"/>
      <c r="F70" s="20"/>
      <c r="G70" s="20"/>
      <c r="H70" s="20"/>
      <c r="I70" s="22"/>
      <c r="J70" s="13"/>
    </row>
    <row r="71" s="1" customFormat="1" ht="31" customHeight="1" spans="1:10">
      <c r="A71" s="14" t="s">
        <v>144</v>
      </c>
      <c r="B71" s="14"/>
      <c r="C71" s="14"/>
      <c r="D71" s="14"/>
      <c r="E71" s="14"/>
      <c r="F71" s="15"/>
      <c r="G71" s="24"/>
      <c r="H71" s="24"/>
      <c r="I71" s="24"/>
      <c r="J71" s="13"/>
    </row>
    <row r="72" s="1" customFormat="1" ht="25" customHeight="1" spans="1:10">
      <c r="A72" s="16">
        <v>1</v>
      </c>
      <c r="B72" s="16" t="s">
        <v>145</v>
      </c>
      <c r="C72" s="16" t="s">
        <v>146</v>
      </c>
      <c r="D72" s="16"/>
      <c r="E72" s="16" t="s">
        <v>133</v>
      </c>
      <c r="F72" s="16"/>
      <c r="G72" s="12"/>
      <c r="H72" s="12">
        <v>1</v>
      </c>
      <c r="I72" s="12">
        <v>1</v>
      </c>
      <c r="J72" s="13">
        <f t="shared" ref="J72:J78" si="3">G72*H72*I72</f>
        <v>0</v>
      </c>
    </row>
    <row r="73" s="1" customFormat="1" spans="1:10">
      <c r="A73" s="16">
        <v>2</v>
      </c>
      <c r="B73" s="16"/>
      <c r="C73" s="16" t="s">
        <v>147</v>
      </c>
      <c r="D73" s="16"/>
      <c r="E73" s="16" t="s">
        <v>133</v>
      </c>
      <c r="F73" s="16"/>
      <c r="G73" s="12"/>
      <c r="H73" s="12">
        <v>1</v>
      </c>
      <c r="I73" s="12">
        <v>1</v>
      </c>
      <c r="J73" s="13">
        <f t="shared" si="3"/>
        <v>0</v>
      </c>
    </row>
    <row r="74" s="1" customFormat="1" ht="25" customHeight="1" spans="1:10">
      <c r="A74" s="16">
        <v>3</v>
      </c>
      <c r="B74" s="16"/>
      <c r="C74" s="16" t="s">
        <v>148</v>
      </c>
      <c r="D74" s="16"/>
      <c r="E74" s="16" t="s">
        <v>133</v>
      </c>
      <c r="F74" s="16"/>
      <c r="G74" s="12"/>
      <c r="H74" s="12">
        <v>1</v>
      </c>
      <c r="I74" s="12">
        <v>1</v>
      </c>
      <c r="J74" s="13">
        <f t="shared" si="3"/>
        <v>0</v>
      </c>
    </row>
    <row r="75" s="1" customFormat="1" ht="22" customHeight="1" spans="1:10">
      <c r="A75" s="16">
        <v>4</v>
      </c>
      <c r="B75" s="16" t="s">
        <v>149</v>
      </c>
      <c r="C75" s="12" t="s">
        <v>150</v>
      </c>
      <c r="D75" s="16"/>
      <c r="E75" s="16" t="s">
        <v>151</v>
      </c>
      <c r="F75" s="12" t="s">
        <v>32</v>
      </c>
      <c r="G75" s="12"/>
      <c r="H75" s="12">
        <v>15000</v>
      </c>
      <c r="I75" s="12">
        <v>1</v>
      </c>
      <c r="J75" s="13">
        <f t="shared" si="3"/>
        <v>0</v>
      </c>
    </row>
    <row r="76" s="1" customFormat="1" ht="39" customHeight="1" spans="1:10">
      <c r="A76" s="16">
        <v>5</v>
      </c>
      <c r="B76" s="16" t="s">
        <v>152</v>
      </c>
      <c r="C76" s="12" t="s">
        <v>153</v>
      </c>
      <c r="D76" s="12"/>
      <c r="E76" s="12" t="s">
        <v>67</v>
      </c>
      <c r="F76" s="16" t="s">
        <v>154</v>
      </c>
      <c r="G76" s="12"/>
      <c r="H76" s="12">
        <v>15</v>
      </c>
      <c r="I76" s="12">
        <v>1</v>
      </c>
      <c r="J76" s="13">
        <f t="shared" si="3"/>
        <v>0</v>
      </c>
    </row>
    <row r="77" s="1" customFormat="1" ht="31" customHeight="1" spans="1:10">
      <c r="A77" s="16">
        <v>6</v>
      </c>
      <c r="B77" s="16"/>
      <c r="C77" s="12" t="s">
        <v>155</v>
      </c>
      <c r="D77" s="12"/>
      <c r="E77" s="12" t="s">
        <v>133</v>
      </c>
      <c r="F77" s="16" t="s">
        <v>156</v>
      </c>
      <c r="G77" s="12"/>
      <c r="H77" s="12">
        <v>3</v>
      </c>
      <c r="I77" s="12">
        <v>1</v>
      </c>
      <c r="J77" s="13">
        <f t="shared" si="3"/>
        <v>0</v>
      </c>
    </row>
    <row r="78" s="1" customFormat="1" ht="25" customHeight="1" spans="1:10">
      <c r="A78" s="16">
        <v>7</v>
      </c>
      <c r="B78" s="16"/>
      <c r="C78" s="12" t="s">
        <v>157</v>
      </c>
      <c r="D78" s="12"/>
      <c r="E78" s="12" t="s">
        <v>67</v>
      </c>
      <c r="F78" s="16" t="s">
        <v>158</v>
      </c>
      <c r="G78" s="12"/>
      <c r="H78" s="12">
        <v>1</v>
      </c>
      <c r="I78" s="12">
        <v>2</v>
      </c>
      <c r="J78" s="13">
        <f t="shared" si="3"/>
        <v>0</v>
      </c>
    </row>
    <row r="79" s="1" customFormat="1" ht="43" customHeight="1" spans="1:10">
      <c r="A79" s="14" t="s">
        <v>159</v>
      </c>
      <c r="B79" s="14"/>
      <c r="C79" s="14"/>
      <c r="D79" s="11"/>
      <c r="E79" s="14"/>
      <c r="F79" s="15"/>
      <c r="G79" s="24"/>
      <c r="H79" s="24"/>
      <c r="I79" s="24"/>
      <c r="J79" s="13"/>
    </row>
    <row r="80" s="1" customFormat="1" ht="25" customHeight="1" spans="1:10">
      <c r="A80" s="16">
        <v>1</v>
      </c>
      <c r="B80" s="41" t="s">
        <v>160</v>
      </c>
      <c r="C80" s="16" t="s">
        <v>161</v>
      </c>
      <c r="D80" s="16"/>
      <c r="E80" s="16" t="s">
        <v>162</v>
      </c>
      <c r="F80" s="16"/>
      <c r="G80" s="12"/>
      <c r="H80" s="12">
        <v>1</v>
      </c>
      <c r="I80" s="12">
        <v>2</v>
      </c>
      <c r="J80" s="13">
        <f>G80*H80*I80</f>
        <v>0</v>
      </c>
    </row>
    <row r="81" s="1" customFormat="1" ht="25" customHeight="1" spans="1:10">
      <c r="A81" s="16">
        <v>2</v>
      </c>
      <c r="B81" s="29"/>
      <c r="C81" s="16" t="s">
        <v>163</v>
      </c>
      <c r="D81" s="16" t="s">
        <v>164</v>
      </c>
      <c r="E81" s="16" t="s">
        <v>162</v>
      </c>
      <c r="F81" s="16"/>
      <c r="G81" s="12"/>
      <c r="H81" s="12">
        <v>12</v>
      </c>
      <c r="I81" s="12">
        <v>2</v>
      </c>
      <c r="J81" s="13">
        <f>G81*H81*I81</f>
        <v>0</v>
      </c>
    </row>
    <row r="82" s="1" customFormat="1" ht="25" customHeight="1" spans="1:10">
      <c r="A82" s="16">
        <v>3</v>
      </c>
      <c r="B82" s="16" t="s">
        <v>165</v>
      </c>
      <c r="C82" s="16" t="s">
        <v>166</v>
      </c>
      <c r="D82" s="16"/>
      <c r="E82" s="16" t="s">
        <v>35</v>
      </c>
      <c r="F82" s="16"/>
      <c r="G82" s="12"/>
      <c r="H82" s="12">
        <v>200</v>
      </c>
      <c r="I82" s="12">
        <v>2</v>
      </c>
      <c r="J82" s="13">
        <f t="shared" ref="J82:J88" si="4">G82*H82*I82</f>
        <v>0</v>
      </c>
    </row>
    <row r="83" s="1" customFormat="1" ht="25" customHeight="1" spans="1:10">
      <c r="A83" s="16">
        <v>4</v>
      </c>
      <c r="B83" s="16" t="s">
        <v>165</v>
      </c>
      <c r="C83" s="16" t="s">
        <v>167</v>
      </c>
      <c r="D83" s="16"/>
      <c r="E83" s="16" t="s">
        <v>35</v>
      </c>
      <c r="F83" s="16"/>
      <c r="G83" s="12"/>
      <c r="H83" s="12">
        <v>200</v>
      </c>
      <c r="I83" s="12">
        <v>2</v>
      </c>
      <c r="J83" s="13">
        <f t="shared" si="4"/>
        <v>0</v>
      </c>
    </row>
    <row r="84" s="1" customFormat="1" ht="25" customHeight="1" spans="1:10">
      <c r="A84" s="16">
        <v>5</v>
      </c>
      <c r="B84" s="16"/>
      <c r="C84" s="16"/>
      <c r="D84" s="16" t="s">
        <v>168</v>
      </c>
      <c r="E84" s="16" t="s">
        <v>116</v>
      </c>
      <c r="F84" s="16" t="s">
        <v>169</v>
      </c>
      <c r="G84" s="12"/>
      <c r="H84" s="12">
        <v>5</v>
      </c>
      <c r="I84" s="12">
        <v>2</v>
      </c>
      <c r="J84" s="13">
        <f t="shared" si="4"/>
        <v>0</v>
      </c>
    </row>
    <row r="85" s="1" customFormat="1" ht="30" customHeight="1" spans="1:10">
      <c r="A85" s="19" t="s">
        <v>59</v>
      </c>
      <c r="B85" s="20"/>
      <c r="C85" s="20"/>
      <c r="D85" s="21"/>
      <c r="E85" s="20"/>
      <c r="F85" s="20"/>
      <c r="G85" s="20"/>
      <c r="H85" s="20"/>
      <c r="I85" s="22"/>
      <c r="J85" s="13">
        <f t="shared" si="4"/>
        <v>0</v>
      </c>
    </row>
    <row r="86" s="1" customFormat="1" ht="42" customHeight="1" spans="1:10">
      <c r="A86" s="25" t="s">
        <v>170</v>
      </c>
      <c r="B86" s="25"/>
      <c r="C86" s="25"/>
      <c r="D86" s="26"/>
      <c r="E86" s="25"/>
      <c r="F86" s="27"/>
      <c r="G86" s="24"/>
      <c r="H86" s="24"/>
      <c r="I86" s="24"/>
      <c r="J86" s="13"/>
    </row>
    <row r="87" s="1" customFormat="1" ht="25" customHeight="1" spans="1:10">
      <c r="A87" s="12">
        <v>1</v>
      </c>
      <c r="B87" s="12" t="s">
        <v>171</v>
      </c>
      <c r="C87" s="10"/>
      <c r="D87" s="11"/>
      <c r="E87" s="12" t="s">
        <v>172</v>
      </c>
      <c r="F87" s="11"/>
      <c r="G87" s="12"/>
      <c r="H87" s="12">
        <v>400</v>
      </c>
      <c r="I87" s="12">
        <v>1</v>
      </c>
      <c r="J87" s="13">
        <f t="shared" si="4"/>
        <v>0</v>
      </c>
    </row>
    <row r="88" s="1" customFormat="1" ht="25" customHeight="1" spans="1:10">
      <c r="A88" s="12">
        <v>2</v>
      </c>
      <c r="B88" s="12" t="s">
        <v>173</v>
      </c>
      <c r="C88" s="12"/>
      <c r="D88" s="16"/>
      <c r="E88" s="12" t="s">
        <v>174</v>
      </c>
      <c r="F88" s="16"/>
      <c r="G88" s="12"/>
      <c r="H88" s="12">
        <v>4</v>
      </c>
      <c r="I88" s="12">
        <v>1</v>
      </c>
      <c r="J88" s="13">
        <f t="shared" si="4"/>
        <v>0</v>
      </c>
    </row>
    <row r="89" s="1" customFormat="1" ht="41" customHeight="1" spans="1:10">
      <c r="A89" s="19" t="s">
        <v>59</v>
      </c>
      <c r="B89" s="20"/>
      <c r="C89" s="20"/>
      <c r="D89" s="21"/>
      <c r="E89" s="20"/>
      <c r="F89" s="20"/>
      <c r="G89" s="20"/>
      <c r="H89" s="20"/>
      <c r="I89" s="22"/>
      <c r="J89" s="13">
        <f t="array" ref="J89:J90">J87:J88</f>
        <v>0</v>
      </c>
    </row>
    <row r="90" customFormat="1" ht="37" customHeight="1" spans="1:10">
      <c r="A90" s="42" t="s">
        <v>175</v>
      </c>
      <c r="B90" s="42"/>
      <c r="C90" s="42"/>
      <c r="D90" s="43"/>
      <c r="E90" s="42"/>
      <c r="F90" s="42"/>
      <c r="G90" s="42"/>
      <c r="H90" s="42"/>
      <c r="I90" s="42"/>
      <c r="J90" s="13">
        <v>0</v>
      </c>
    </row>
    <row r="1048568" spans="10:10">
      <c r="J1048568" s="7">
        <f>SUBTOTAL(9,J1:J1048567)</f>
        <v>0</v>
      </c>
    </row>
  </sheetData>
  <autoFilter xmlns:etc="http://www.wps.cn/officeDocument/2017/etCustomData" ref="A3:J90" etc:filterBottomFollowUsedRange="0">
    <extLst/>
  </autoFilter>
  <mergeCells count="43">
    <mergeCell ref="A1:J1"/>
    <mergeCell ref="A2:B2"/>
    <mergeCell ref="C2:D2"/>
    <mergeCell ref="E2:F2"/>
    <mergeCell ref="G2:J2"/>
    <mergeCell ref="A5:F5"/>
    <mergeCell ref="A20:I20"/>
    <mergeCell ref="A21:F21"/>
    <mergeCell ref="A40:I40"/>
    <mergeCell ref="A41:F41"/>
    <mergeCell ref="A47:I47"/>
    <mergeCell ref="A48:F48"/>
    <mergeCell ref="A55:I55"/>
    <mergeCell ref="A56:F56"/>
    <mergeCell ref="A60:I60"/>
    <mergeCell ref="A61:J61"/>
    <mergeCell ref="A70:I70"/>
    <mergeCell ref="A71:F71"/>
    <mergeCell ref="A79:F79"/>
    <mergeCell ref="A85:I85"/>
    <mergeCell ref="A86:F86"/>
    <mergeCell ref="A89:I89"/>
    <mergeCell ref="A90:I90"/>
    <mergeCell ref="A3:A4"/>
    <mergeCell ref="A62:A69"/>
    <mergeCell ref="B3:B4"/>
    <mergeCell ref="B9:B15"/>
    <mergeCell ref="B22:B27"/>
    <mergeCell ref="B30:B34"/>
    <mergeCell ref="B35:B38"/>
    <mergeCell ref="B42:B45"/>
    <mergeCell ref="B49:B50"/>
    <mergeCell ref="B51:B52"/>
    <mergeCell ref="B53:B54"/>
    <mergeCell ref="B57:B59"/>
    <mergeCell ref="B62:B69"/>
    <mergeCell ref="B72:B74"/>
    <mergeCell ref="B76:B78"/>
    <mergeCell ref="B80:B81"/>
    <mergeCell ref="C3:C4"/>
    <mergeCell ref="D3:D4"/>
    <mergeCell ref="E3:E4"/>
    <mergeCell ref="F3:F4"/>
  </mergeCells>
  <pageMargins left="0.7" right="0.7" top="0.75" bottom="0.75" header="0.3" footer="0.3"/>
  <pageSetup paperSize="9" scale="55" orientation="portrait"/>
  <headerFooter/>
  <rowBreaks count="2" manualBreakCount="2">
    <brk id="45" max="16383" man="1"/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比选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妮子</cp:lastModifiedBy>
  <dcterms:created xsi:type="dcterms:W3CDTF">2024-05-05T18:16:00Z</dcterms:created>
  <dcterms:modified xsi:type="dcterms:W3CDTF">2026-04-03T09:48:40Z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2E7BF6A804894F0DA72B7DCD695E9E03_13</vt:lpwstr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